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ts/Desktop/spreedheetissue/"/>
    </mc:Choice>
  </mc:AlternateContent>
  <xr:revisionPtr revIDLastSave="0" documentId="8_{26925EFE-84BF-2C43-8BDD-9BA6F385A685}" xr6:coauthVersionLast="47" xr6:coauthVersionMax="47" xr10:uidLastSave="{00000000-0000-0000-0000-000000000000}"/>
  <bookViews>
    <workbookView xWindow="480" yWindow="500" windowWidth="19320" windowHeight="12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4" i="1" s="1"/>
  <c r="F11" i="1"/>
  <c r="H11" i="1" s="1"/>
  <c r="H12" i="1"/>
  <c r="G14" i="1"/>
  <c r="E14" i="1"/>
  <c r="K28" i="1"/>
  <c r="J28" i="1"/>
  <c r="I28" i="1"/>
  <c r="G28" i="1"/>
  <c r="E28" i="1"/>
  <c r="D28" i="1"/>
  <c r="K25" i="1"/>
  <c r="J25" i="1"/>
  <c r="I25" i="1"/>
  <c r="H25" i="1"/>
  <c r="G25" i="1"/>
  <c r="E25" i="1"/>
  <c r="D25" i="1"/>
  <c r="K23" i="1"/>
  <c r="J23" i="1"/>
  <c r="I23" i="1"/>
  <c r="G23" i="1"/>
  <c r="F23" i="1"/>
  <c r="E23" i="1"/>
  <c r="D23" i="1"/>
  <c r="K19" i="1"/>
  <c r="J19" i="1"/>
  <c r="I19" i="1"/>
  <c r="G19" i="1"/>
  <c r="E19" i="1"/>
  <c r="D19" i="1"/>
  <c r="K14" i="1"/>
  <c r="J14" i="1"/>
  <c r="I14" i="1"/>
  <c r="D14" i="1"/>
  <c r="K8" i="1"/>
  <c r="J8" i="1"/>
  <c r="I8" i="1"/>
  <c r="G8" i="1"/>
  <c r="E8" i="1"/>
  <c r="D8" i="1"/>
  <c r="K4" i="1"/>
  <c r="K29" i="1" s="1"/>
  <c r="J4" i="1"/>
  <c r="J29" i="1" s="1"/>
  <c r="I4" i="1"/>
  <c r="I29" i="1" s="1"/>
  <c r="G4" i="1"/>
  <c r="G29" i="1" s="1"/>
  <c r="F4" i="1"/>
  <c r="E4" i="1"/>
  <c r="E29" i="1" s="1"/>
  <c r="D4" i="1"/>
  <c r="D29" i="1" s="1"/>
  <c r="H2" i="1"/>
  <c r="H4" i="1" s="1"/>
  <c r="H3" i="1"/>
  <c r="F6" i="1"/>
  <c r="H6" i="1"/>
  <c r="F7" i="1"/>
  <c r="F5" i="1"/>
  <c r="H5" i="1" s="1"/>
  <c r="H27" i="1"/>
  <c r="F26" i="1"/>
  <c r="F28" i="1" s="1"/>
  <c r="H26" i="1"/>
  <c r="H28" i="1" s="1"/>
  <c r="F24" i="1"/>
  <c r="F25" i="1" s="1"/>
  <c r="H24" i="1"/>
  <c r="F22" i="1"/>
  <c r="H22" i="1"/>
  <c r="F21" i="1"/>
  <c r="H21" i="1"/>
  <c r="F20" i="1"/>
  <c r="H20" i="1"/>
  <c r="H23" i="1" s="1"/>
  <c r="F18" i="1"/>
  <c r="H18" i="1"/>
  <c r="F17" i="1"/>
  <c r="H17" i="1" s="1"/>
  <c r="F16" i="1"/>
  <c r="F19" i="1" s="1"/>
  <c r="H16" i="1"/>
  <c r="F15" i="1"/>
  <c r="H15" i="1"/>
  <c r="F13" i="1"/>
  <c r="H13" i="1"/>
  <c r="F12" i="1"/>
  <c r="F10" i="1"/>
  <c r="H10" i="1" s="1"/>
  <c r="H19" i="1" l="1"/>
  <c r="F8" i="1"/>
  <c r="F29" i="1" s="1"/>
  <c r="H7" i="1"/>
  <c r="H8" i="1" s="1"/>
  <c r="H9" i="1"/>
  <c r="H14" i="1" s="1"/>
  <c r="H29" i="1" l="1"/>
</calcChain>
</file>

<file path=xl/sharedStrings.xml><?xml version="1.0" encoding="utf-8"?>
<sst xmlns="http://schemas.openxmlformats.org/spreadsheetml/2006/main" count="39" uniqueCount="36">
  <si>
    <t>Date</t>
  </si>
  <si>
    <t>Abort</t>
  </si>
  <si>
    <t>Crossed Coast</t>
  </si>
  <si>
    <t>Bombed</t>
  </si>
  <si>
    <t>Total Lost</t>
  </si>
  <si>
    <t>Cat E</t>
  </si>
  <si>
    <t>Damaged</t>
  </si>
  <si>
    <t>Mission</t>
  </si>
  <si>
    <t>Target</t>
  </si>
  <si>
    <t>Frankfurt</t>
  </si>
  <si>
    <t>Wiesbaden / Frankfurt</t>
  </si>
  <si>
    <t xml:space="preserve">Saarlautern </t>
  </si>
  <si>
    <t xml:space="preserve">Sarreguemnines </t>
  </si>
  <si>
    <t>Diversion (B-24s)</t>
  </si>
  <si>
    <t>Bremen</t>
  </si>
  <si>
    <t>Dispatched</t>
  </si>
  <si>
    <t>Vegesack (B-24s)</t>
  </si>
  <si>
    <t>Lost En Route</t>
  </si>
  <si>
    <t>Anklam</t>
  </si>
  <si>
    <t>Marienburg</t>
  </si>
  <si>
    <t>Gydnia</t>
  </si>
  <si>
    <t>Munster</t>
  </si>
  <si>
    <t>Schweinfurt</t>
  </si>
  <si>
    <t>Schweinfurt (B24s Diversion</t>
  </si>
  <si>
    <t>Regensburg</t>
  </si>
  <si>
    <t>Stuggart (FW Factory)</t>
  </si>
  <si>
    <t>Stuggart (various targets)</t>
  </si>
  <si>
    <t>B-24s (Diversion)</t>
  </si>
  <si>
    <t>Grand Total</t>
  </si>
  <si>
    <t>17-Aug-43 Total</t>
  </si>
  <si>
    <t>06-Sep-43 Total</t>
  </si>
  <si>
    <t>04-Oct-43 Total</t>
  </si>
  <si>
    <t>08-Oct-43 Total</t>
  </si>
  <si>
    <t>09-Oct-43 Total</t>
  </si>
  <si>
    <t>10-Oct-43 Total</t>
  </si>
  <si>
    <t>14-Oct-43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</si>
</sst>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Arial"/>
    </font>
    <font>
      <sz val="8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5" fontId="0" fillId="0" borderId="0" xfId="0" applyNumberFormat="1"/>
    <xf numFmtId="1" fontId="0" fillId="0" borderId="0" xfId="0" applyNumberFormat="1"/>
    <xf numFmtId="0" fontId="2" fillId="0" borderId="0" xfId="1" applyAlignment="1" applyProtection="1"/>
    <xf numFmtId="0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15" fontId="3" fillId="0" borderId="0" xfId="0" applyNumberFormat="1" applyFont="1"/>
    <xf numFmtId="15" fontId="4" fillId="0" borderId="0" xfId="0" applyNumberFormat="1" applyFont="1"/>
    <xf numFmtId="1" fontId="4" fillId="0" borderId="0" xfId="0" applyNumberFormat="1" applyFon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C1" zoomScale="85" workbookViewId="0">
      <selection activeCell="M1" sqref="M1"/>
    </sheetView>
  </sheetViews>
  <sheetFormatPr baseColWidth="10" defaultRowHeight="16" outlineLevelRow="2" x14ac:dyDescent="0.2"/>
  <cols>
    <col min="1" max="1" width="9.7109375" customWidth="1"/>
    <col min="2" max="2" width="9" bestFit="1" customWidth="1"/>
    <col min="3" max="3" width="18.140625" customWidth="1"/>
    <col min="4" max="4" width="14.42578125" customWidth="1"/>
    <col min="5" max="5" width="9" bestFit="1" customWidth="1"/>
    <col min="6" max="6" width="12.5703125" customWidth="1"/>
    <col min="7" max="7" width="8.7109375" customWidth="1"/>
    <col min="8" max="11" width="9" bestFit="1" customWidth="1"/>
    <col min="12" max="256" width="8.7109375" customWidth="1"/>
  </cols>
  <sheetData>
    <row r="1" spans="1:13" x14ac:dyDescent="0.2">
      <c r="A1" t="s">
        <v>0</v>
      </c>
      <c r="B1" t="s">
        <v>7</v>
      </c>
      <c r="C1" t="s">
        <v>8</v>
      </c>
      <c r="D1" t="s">
        <v>15</v>
      </c>
      <c r="E1" t="s">
        <v>1</v>
      </c>
      <c r="F1" t="s">
        <v>2</v>
      </c>
      <c r="G1" t="s">
        <v>17</v>
      </c>
      <c r="H1" t="s">
        <v>3</v>
      </c>
      <c r="I1" t="s">
        <v>4</v>
      </c>
      <c r="J1" t="s">
        <v>5</v>
      </c>
      <c r="K1" t="s">
        <v>6</v>
      </c>
      <c r="M1" s="3"/>
    </row>
    <row r="2" spans="1:13" outlineLevel="2" x14ac:dyDescent="0.2">
      <c r="A2" s="1">
        <v>15935</v>
      </c>
      <c r="B2" s="2">
        <v>84</v>
      </c>
      <c r="C2" s="2" t="s">
        <v>22</v>
      </c>
      <c r="D2">
        <v>230</v>
      </c>
      <c r="E2">
        <v>21</v>
      </c>
      <c r="F2">
        <v>209</v>
      </c>
      <c r="G2">
        <v>21</v>
      </c>
      <c r="H2">
        <f t="shared" ref="H2:H7" si="0">F2-G2</f>
        <v>188</v>
      </c>
      <c r="I2">
        <v>36</v>
      </c>
      <c r="J2">
        <v>3</v>
      </c>
      <c r="K2">
        <v>118</v>
      </c>
    </row>
    <row r="3" spans="1:13" outlineLevel="2" x14ac:dyDescent="0.2">
      <c r="A3" s="1">
        <v>15935</v>
      </c>
      <c r="B3" s="2">
        <v>84</v>
      </c>
      <c r="C3" s="2" t="s">
        <v>24</v>
      </c>
      <c r="D3">
        <v>146</v>
      </c>
      <c r="E3">
        <v>5</v>
      </c>
      <c r="F3">
        <v>141</v>
      </c>
      <c r="G3">
        <v>14</v>
      </c>
      <c r="H3">
        <f t="shared" si="0"/>
        <v>127</v>
      </c>
      <c r="I3">
        <v>24</v>
      </c>
      <c r="J3">
        <v>1</v>
      </c>
      <c r="K3">
        <v>50</v>
      </c>
    </row>
    <row r="4" spans="1:13" s="6" customFormat="1" outlineLevel="1" x14ac:dyDescent="0.2">
      <c r="A4" s="4" t="s">
        <v>29</v>
      </c>
      <c r="B4" s="5"/>
      <c r="C4" s="5"/>
      <c r="D4" s="6">
        <f t="shared" ref="D4:K4" si="1">SUBTOTAL(9,D2:D3)</f>
        <v>376</v>
      </c>
      <c r="E4" s="6">
        <f t="shared" si="1"/>
        <v>26</v>
      </c>
      <c r="F4" s="6">
        <f t="shared" si="1"/>
        <v>350</v>
      </c>
      <c r="G4" s="6">
        <f t="shared" si="1"/>
        <v>35</v>
      </c>
      <c r="H4" s="6">
        <f t="shared" si="1"/>
        <v>315</v>
      </c>
      <c r="I4" s="6">
        <f t="shared" si="1"/>
        <v>60</v>
      </c>
      <c r="J4" s="6">
        <f t="shared" si="1"/>
        <v>4</v>
      </c>
      <c r="K4" s="6">
        <f t="shared" si="1"/>
        <v>168</v>
      </c>
    </row>
    <row r="5" spans="1:13" outlineLevel="2" x14ac:dyDescent="0.2">
      <c r="A5" s="1">
        <v>15955</v>
      </c>
      <c r="B5" s="2">
        <v>91</v>
      </c>
      <c r="C5" t="s">
        <v>26</v>
      </c>
      <c r="D5">
        <v>181</v>
      </c>
      <c r="E5">
        <v>10</v>
      </c>
      <c r="F5">
        <f>D5-E5</f>
        <v>171</v>
      </c>
      <c r="G5">
        <v>20</v>
      </c>
      <c r="H5">
        <f t="shared" si="0"/>
        <v>151</v>
      </c>
      <c r="I5">
        <v>27</v>
      </c>
      <c r="J5">
        <v>9</v>
      </c>
      <c r="K5">
        <v>47</v>
      </c>
    </row>
    <row r="6" spans="1:13" outlineLevel="2" x14ac:dyDescent="0.2">
      <c r="A6" s="1">
        <v>15955</v>
      </c>
      <c r="B6" s="2">
        <v>91</v>
      </c>
      <c r="C6" t="s">
        <v>25</v>
      </c>
      <c r="D6">
        <v>157</v>
      </c>
      <c r="E6">
        <v>28</v>
      </c>
      <c r="F6">
        <f>D6-E6</f>
        <v>129</v>
      </c>
      <c r="G6">
        <v>18</v>
      </c>
      <c r="H6">
        <f t="shared" si="0"/>
        <v>111</v>
      </c>
      <c r="I6">
        <v>18</v>
      </c>
      <c r="J6">
        <v>1</v>
      </c>
      <c r="K6">
        <v>69</v>
      </c>
    </row>
    <row r="7" spans="1:13" outlineLevel="2" x14ac:dyDescent="0.2">
      <c r="A7" s="1">
        <v>15955</v>
      </c>
      <c r="B7" s="2">
        <v>91</v>
      </c>
      <c r="C7" t="s">
        <v>27</v>
      </c>
      <c r="D7">
        <v>69</v>
      </c>
      <c r="E7">
        <v>9</v>
      </c>
      <c r="F7">
        <f>D7-E7</f>
        <v>60</v>
      </c>
      <c r="G7">
        <v>0</v>
      </c>
      <c r="H7">
        <f t="shared" si="0"/>
        <v>60</v>
      </c>
      <c r="I7">
        <v>0</v>
      </c>
      <c r="J7">
        <v>0</v>
      </c>
      <c r="K7">
        <v>0</v>
      </c>
    </row>
    <row r="8" spans="1:13" s="6" customFormat="1" outlineLevel="1" x14ac:dyDescent="0.2">
      <c r="A8" s="7" t="s">
        <v>30</v>
      </c>
      <c r="B8" s="5"/>
      <c r="D8" s="6">
        <f t="shared" ref="D8:K8" si="2">SUBTOTAL(9,D5:D7)</f>
        <v>407</v>
      </c>
      <c r="E8" s="6">
        <f t="shared" si="2"/>
        <v>47</v>
      </c>
      <c r="F8" s="6">
        <f t="shared" si="2"/>
        <v>360</v>
      </c>
      <c r="G8" s="6">
        <f t="shared" si="2"/>
        <v>38</v>
      </c>
      <c r="H8" s="6">
        <f t="shared" si="2"/>
        <v>322</v>
      </c>
      <c r="I8" s="6">
        <f t="shared" si="2"/>
        <v>45</v>
      </c>
      <c r="J8" s="6">
        <f t="shared" si="2"/>
        <v>10</v>
      </c>
      <c r="K8" s="6">
        <f t="shared" si="2"/>
        <v>116</v>
      </c>
    </row>
    <row r="9" spans="1:13" outlineLevel="2" x14ac:dyDescent="0.2">
      <c r="A9" s="1">
        <v>15983</v>
      </c>
      <c r="B9" s="2">
        <v>108</v>
      </c>
      <c r="C9" s="2" t="s">
        <v>10</v>
      </c>
      <c r="D9">
        <v>104</v>
      </c>
      <c r="E9">
        <v>7</v>
      </c>
      <c r="F9">
        <f>D9-E9</f>
        <v>97</v>
      </c>
      <c r="H9">
        <f>F9-G9</f>
        <v>97</v>
      </c>
      <c r="I9">
        <v>5</v>
      </c>
      <c r="K9">
        <v>45</v>
      </c>
    </row>
    <row r="10" spans="1:13" outlineLevel="2" x14ac:dyDescent="0.2">
      <c r="A10" s="1">
        <v>15983</v>
      </c>
      <c r="B10" s="2">
        <v>108</v>
      </c>
      <c r="C10" s="2" t="s">
        <v>9</v>
      </c>
      <c r="D10">
        <v>51</v>
      </c>
      <c r="E10">
        <v>14</v>
      </c>
      <c r="F10">
        <f t="shared" ref="F10:F26" si="3">D10-E10</f>
        <v>37</v>
      </c>
      <c r="H10">
        <f t="shared" ref="H10:H27" si="4">F10-G10</f>
        <v>37</v>
      </c>
      <c r="I10">
        <v>3</v>
      </c>
      <c r="K10">
        <v>35</v>
      </c>
    </row>
    <row r="11" spans="1:13" outlineLevel="2" x14ac:dyDescent="0.2">
      <c r="A11" s="1">
        <v>15983</v>
      </c>
      <c r="B11" s="2">
        <v>108</v>
      </c>
      <c r="C11" t="s">
        <v>11</v>
      </c>
      <c r="D11">
        <v>115</v>
      </c>
      <c r="E11">
        <v>10</v>
      </c>
      <c r="F11">
        <f t="shared" si="3"/>
        <v>105</v>
      </c>
      <c r="H11">
        <f t="shared" si="4"/>
        <v>105</v>
      </c>
      <c r="I11">
        <v>4</v>
      </c>
      <c r="J11">
        <v>4</v>
      </c>
      <c r="K11">
        <v>19</v>
      </c>
    </row>
    <row r="12" spans="1:13" outlineLevel="2" x14ac:dyDescent="0.2">
      <c r="A12" s="1">
        <v>15983</v>
      </c>
      <c r="B12" s="2">
        <v>108</v>
      </c>
      <c r="C12" t="s">
        <v>12</v>
      </c>
      <c r="D12">
        <v>53</v>
      </c>
      <c r="E12">
        <v>6</v>
      </c>
      <c r="F12">
        <f t="shared" si="3"/>
        <v>47</v>
      </c>
      <c r="G12">
        <v>0</v>
      </c>
      <c r="H12">
        <f t="shared" si="4"/>
        <v>47</v>
      </c>
      <c r="I12">
        <v>0</v>
      </c>
      <c r="K12">
        <v>2</v>
      </c>
    </row>
    <row r="13" spans="1:13" outlineLevel="2" x14ac:dyDescent="0.2">
      <c r="A13" s="1">
        <v>15983</v>
      </c>
      <c r="B13" s="2">
        <v>108</v>
      </c>
      <c r="C13" t="s">
        <v>13</v>
      </c>
      <c r="D13">
        <v>38</v>
      </c>
      <c r="F13">
        <f t="shared" si="3"/>
        <v>38</v>
      </c>
      <c r="H13">
        <f t="shared" si="4"/>
        <v>38</v>
      </c>
      <c r="I13">
        <v>4</v>
      </c>
      <c r="K13">
        <v>19</v>
      </c>
    </row>
    <row r="14" spans="1:13" s="6" customFormat="1" outlineLevel="1" x14ac:dyDescent="0.2">
      <c r="A14" s="7" t="s">
        <v>31</v>
      </c>
      <c r="B14" s="5"/>
      <c r="D14" s="6">
        <f t="shared" ref="D14:K14" si="5">SUBTOTAL(9,D9:D13)</f>
        <v>361</v>
      </c>
      <c r="E14" s="6">
        <f t="shared" si="5"/>
        <v>37</v>
      </c>
      <c r="F14" s="6">
        <f t="shared" si="5"/>
        <v>324</v>
      </c>
      <c r="G14" s="6">
        <f t="shared" si="5"/>
        <v>0</v>
      </c>
      <c r="H14" s="6">
        <f t="shared" si="5"/>
        <v>324</v>
      </c>
      <c r="I14" s="6">
        <f t="shared" si="5"/>
        <v>16</v>
      </c>
      <c r="J14" s="6">
        <f t="shared" si="5"/>
        <v>4</v>
      </c>
      <c r="K14" s="6">
        <f t="shared" si="5"/>
        <v>120</v>
      </c>
    </row>
    <row r="15" spans="1:13" outlineLevel="2" x14ac:dyDescent="0.2">
      <c r="A15" s="1">
        <v>15987</v>
      </c>
      <c r="B15" s="2">
        <v>111</v>
      </c>
      <c r="C15" t="s">
        <v>14</v>
      </c>
      <c r="D15">
        <v>118</v>
      </c>
      <c r="E15">
        <v>13</v>
      </c>
      <c r="F15">
        <f t="shared" si="3"/>
        <v>105</v>
      </c>
      <c r="H15">
        <f t="shared" si="4"/>
        <v>105</v>
      </c>
      <c r="I15">
        <v>9</v>
      </c>
      <c r="K15">
        <v>61</v>
      </c>
    </row>
    <row r="16" spans="1:13" outlineLevel="2" x14ac:dyDescent="0.2">
      <c r="A16" s="1">
        <v>15987</v>
      </c>
      <c r="B16" s="2">
        <v>111</v>
      </c>
      <c r="C16" t="s">
        <v>14</v>
      </c>
      <c r="D16">
        <v>56</v>
      </c>
      <c r="E16">
        <v>3</v>
      </c>
      <c r="F16">
        <f t="shared" si="3"/>
        <v>53</v>
      </c>
      <c r="H16">
        <f t="shared" si="4"/>
        <v>53</v>
      </c>
      <c r="I16">
        <v>4</v>
      </c>
      <c r="K16">
        <v>44</v>
      </c>
    </row>
    <row r="17" spans="1:11" outlineLevel="2" x14ac:dyDescent="0.2">
      <c r="A17" s="1">
        <v>15987</v>
      </c>
      <c r="B17" s="2">
        <v>111</v>
      </c>
      <c r="C17" t="s">
        <v>16</v>
      </c>
      <c r="D17">
        <v>55</v>
      </c>
      <c r="E17">
        <v>12</v>
      </c>
      <c r="F17">
        <f t="shared" si="3"/>
        <v>43</v>
      </c>
      <c r="H17">
        <f t="shared" si="4"/>
        <v>43</v>
      </c>
      <c r="I17">
        <v>3</v>
      </c>
      <c r="K17">
        <v>21</v>
      </c>
    </row>
    <row r="18" spans="1:11" outlineLevel="2" x14ac:dyDescent="0.2">
      <c r="A18" s="1">
        <v>15987</v>
      </c>
      <c r="B18" s="2">
        <v>111</v>
      </c>
      <c r="C18" t="s">
        <v>14</v>
      </c>
      <c r="D18">
        <v>170</v>
      </c>
      <c r="E18">
        <v>14</v>
      </c>
      <c r="F18">
        <f t="shared" si="3"/>
        <v>156</v>
      </c>
      <c r="H18">
        <f t="shared" si="4"/>
        <v>156</v>
      </c>
      <c r="I18">
        <v>14</v>
      </c>
      <c r="J18">
        <v>2</v>
      </c>
      <c r="K18">
        <v>110</v>
      </c>
    </row>
    <row r="19" spans="1:11" s="6" customFormat="1" outlineLevel="1" x14ac:dyDescent="0.2">
      <c r="A19" s="7" t="s">
        <v>32</v>
      </c>
      <c r="B19" s="5"/>
      <c r="D19" s="6">
        <f t="shared" ref="D19:K19" si="6">SUBTOTAL(9,D15:D18)</f>
        <v>399</v>
      </c>
      <c r="E19" s="6">
        <f t="shared" si="6"/>
        <v>42</v>
      </c>
      <c r="F19" s="6">
        <f t="shared" si="6"/>
        <v>357</v>
      </c>
      <c r="G19" s="6">
        <f t="shared" si="6"/>
        <v>0</v>
      </c>
      <c r="H19" s="6">
        <f t="shared" si="6"/>
        <v>357</v>
      </c>
      <c r="I19" s="6">
        <f t="shared" si="6"/>
        <v>30</v>
      </c>
      <c r="J19" s="6">
        <f t="shared" si="6"/>
        <v>2</v>
      </c>
      <c r="K19" s="6">
        <f t="shared" si="6"/>
        <v>236</v>
      </c>
    </row>
    <row r="20" spans="1:11" outlineLevel="2" x14ac:dyDescent="0.2">
      <c r="A20" s="1">
        <v>15988</v>
      </c>
      <c r="B20" s="2">
        <v>113</v>
      </c>
      <c r="C20" t="s">
        <v>18</v>
      </c>
      <c r="D20">
        <v>115</v>
      </c>
      <c r="E20">
        <v>9</v>
      </c>
      <c r="F20">
        <f t="shared" si="3"/>
        <v>106</v>
      </c>
      <c r="H20">
        <f t="shared" si="4"/>
        <v>106</v>
      </c>
      <c r="I20">
        <v>18</v>
      </c>
      <c r="J20">
        <v>1</v>
      </c>
      <c r="K20">
        <v>51</v>
      </c>
    </row>
    <row r="21" spans="1:11" outlineLevel="2" x14ac:dyDescent="0.2">
      <c r="A21" s="1">
        <v>15988</v>
      </c>
      <c r="B21" s="2">
        <v>113</v>
      </c>
      <c r="C21" t="s">
        <v>19</v>
      </c>
      <c r="D21">
        <v>100</v>
      </c>
      <c r="E21">
        <v>4</v>
      </c>
      <c r="F21">
        <f t="shared" si="3"/>
        <v>96</v>
      </c>
      <c r="H21">
        <f t="shared" si="4"/>
        <v>96</v>
      </c>
      <c r="I21">
        <v>2</v>
      </c>
      <c r="K21">
        <v>13</v>
      </c>
    </row>
    <row r="22" spans="1:11" outlineLevel="2" x14ac:dyDescent="0.2">
      <c r="A22" s="1">
        <v>15988</v>
      </c>
      <c r="B22" s="2">
        <v>113</v>
      </c>
      <c r="C22" t="s">
        <v>20</v>
      </c>
      <c r="D22">
        <v>112</v>
      </c>
      <c r="E22">
        <v>3</v>
      </c>
      <c r="F22">
        <f t="shared" si="3"/>
        <v>109</v>
      </c>
      <c r="H22">
        <f t="shared" si="4"/>
        <v>109</v>
      </c>
      <c r="I22">
        <v>6</v>
      </c>
      <c r="J22">
        <v>1</v>
      </c>
      <c r="K22">
        <v>62</v>
      </c>
    </row>
    <row r="23" spans="1:11" s="6" customFormat="1" outlineLevel="1" x14ac:dyDescent="0.2">
      <c r="A23" s="7" t="s">
        <v>33</v>
      </c>
      <c r="B23" s="5"/>
      <c r="D23" s="6">
        <f t="shared" ref="D23:K23" si="7">SUBTOTAL(9,D20:D22)</f>
        <v>327</v>
      </c>
      <c r="E23" s="6">
        <f t="shared" si="7"/>
        <v>16</v>
      </c>
      <c r="F23" s="6">
        <f t="shared" si="7"/>
        <v>311</v>
      </c>
      <c r="G23" s="6">
        <f t="shared" si="7"/>
        <v>0</v>
      </c>
      <c r="H23" s="6">
        <f t="shared" si="7"/>
        <v>311</v>
      </c>
      <c r="I23" s="6">
        <f t="shared" si="7"/>
        <v>26</v>
      </c>
      <c r="J23" s="6">
        <f t="shared" si="7"/>
        <v>2</v>
      </c>
      <c r="K23" s="6">
        <f t="shared" si="7"/>
        <v>126</v>
      </c>
    </row>
    <row r="24" spans="1:11" outlineLevel="2" x14ac:dyDescent="0.2">
      <c r="A24" s="1">
        <v>15989</v>
      </c>
      <c r="B24" s="2">
        <v>114</v>
      </c>
      <c r="C24" t="s">
        <v>21</v>
      </c>
      <c r="D24">
        <v>274</v>
      </c>
      <c r="E24">
        <v>38</v>
      </c>
      <c r="F24">
        <f t="shared" si="3"/>
        <v>236</v>
      </c>
      <c r="H24">
        <f t="shared" si="4"/>
        <v>236</v>
      </c>
      <c r="I24">
        <v>30</v>
      </c>
      <c r="J24">
        <v>3</v>
      </c>
      <c r="K24">
        <v>102</v>
      </c>
    </row>
    <row r="25" spans="1:11" s="6" customFormat="1" outlineLevel="1" x14ac:dyDescent="0.2">
      <c r="A25" s="7" t="s">
        <v>34</v>
      </c>
      <c r="B25" s="5"/>
      <c r="D25" s="6">
        <f t="shared" ref="D25:K25" si="8">SUBTOTAL(9,D24:D24)</f>
        <v>274</v>
      </c>
      <c r="E25" s="6">
        <f t="shared" si="8"/>
        <v>38</v>
      </c>
      <c r="F25" s="6">
        <f t="shared" si="8"/>
        <v>236</v>
      </c>
      <c r="G25" s="6">
        <f t="shared" si="8"/>
        <v>0</v>
      </c>
      <c r="H25" s="6">
        <f t="shared" si="8"/>
        <v>236</v>
      </c>
      <c r="I25" s="6">
        <f t="shared" si="8"/>
        <v>30</v>
      </c>
      <c r="J25" s="6">
        <f t="shared" si="8"/>
        <v>3</v>
      </c>
      <c r="K25" s="6">
        <f t="shared" si="8"/>
        <v>102</v>
      </c>
    </row>
    <row r="26" spans="1:11" outlineLevel="2" x14ac:dyDescent="0.2">
      <c r="A26" s="1">
        <v>15993</v>
      </c>
      <c r="B26" s="2">
        <v>115</v>
      </c>
      <c r="C26" t="s">
        <v>22</v>
      </c>
      <c r="D26">
        <v>291</v>
      </c>
      <c r="E26">
        <v>37</v>
      </c>
      <c r="F26">
        <f t="shared" si="3"/>
        <v>254</v>
      </c>
      <c r="G26">
        <v>32</v>
      </c>
      <c r="H26">
        <f t="shared" si="4"/>
        <v>222</v>
      </c>
      <c r="I26">
        <v>60</v>
      </c>
      <c r="J26">
        <v>7</v>
      </c>
      <c r="K26">
        <v>138</v>
      </c>
    </row>
    <row r="27" spans="1:11" outlineLevel="2" x14ac:dyDescent="0.2">
      <c r="A27" s="1">
        <v>15993</v>
      </c>
      <c r="B27" s="2">
        <v>115</v>
      </c>
      <c r="C27" t="s">
        <v>23</v>
      </c>
      <c r="D27">
        <v>60</v>
      </c>
      <c r="E27">
        <v>31</v>
      </c>
      <c r="F27">
        <v>0</v>
      </c>
      <c r="H27">
        <f t="shared" si="4"/>
        <v>0</v>
      </c>
      <c r="I27">
        <v>0</v>
      </c>
      <c r="J27">
        <v>0</v>
      </c>
      <c r="K27">
        <v>0</v>
      </c>
    </row>
    <row r="28" spans="1:11" s="6" customFormat="1" outlineLevel="1" x14ac:dyDescent="0.2">
      <c r="A28" s="7" t="s">
        <v>35</v>
      </c>
      <c r="B28" s="5"/>
      <c r="D28" s="6">
        <f t="shared" ref="D28:K28" si="9">SUBTOTAL(9,D26:D27)</f>
        <v>351</v>
      </c>
      <c r="E28" s="6">
        <f t="shared" si="9"/>
        <v>68</v>
      </c>
      <c r="F28" s="6">
        <f t="shared" si="9"/>
        <v>254</v>
      </c>
      <c r="G28" s="6">
        <f t="shared" si="9"/>
        <v>32</v>
      </c>
      <c r="H28" s="6">
        <f t="shared" si="9"/>
        <v>222</v>
      </c>
      <c r="I28" s="6">
        <f t="shared" si="9"/>
        <v>60</v>
      </c>
      <c r="J28" s="6">
        <f t="shared" si="9"/>
        <v>7</v>
      </c>
      <c r="K28" s="6">
        <f t="shared" si="9"/>
        <v>138</v>
      </c>
    </row>
    <row r="29" spans="1:11" s="10" customFormat="1" ht="18" x14ac:dyDescent="0.2">
      <c r="A29" s="8" t="s">
        <v>28</v>
      </c>
      <c r="B29" s="9"/>
      <c r="D29" s="10">
        <f t="shared" ref="D29:K29" si="10">SUBTOTAL(9,D2:D27)</f>
        <v>2495</v>
      </c>
      <c r="E29" s="10">
        <f t="shared" si="10"/>
        <v>274</v>
      </c>
      <c r="F29" s="10">
        <f t="shared" si="10"/>
        <v>2192</v>
      </c>
      <c r="G29" s="10">
        <f t="shared" si="10"/>
        <v>105</v>
      </c>
      <c r="H29" s="10">
        <f t="shared" si="10"/>
        <v>2087</v>
      </c>
      <c r="I29" s="10">
        <f t="shared" si="10"/>
        <v>267</v>
      </c>
      <c r="J29" s="10">
        <f t="shared" si="10"/>
        <v>32</v>
      </c>
      <c r="K29" s="10">
        <f t="shared" si="10"/>
        <v>1006</v>
      </c>
    </row>
  </sheetData>
  <phoneticPr fontId="1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Tom Philo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8th Air Force of World War II </dc:title>
  <dc:subject>Selected list of missions and the losses sustained </dc:subject>
  <dc:creator>Tom Philo</dc:creator>
  <cp:keywords>8th Air Froce, WW II, World War II, USAAF, ETO, Europe, missions, losses, b-17, b24, B-26, P-47, P-38, P-51</cp:keywords>
  <dc:description>Selected group of missions and the losses sustained on those missions during World War II.</dc:description>
  <cp:lastModifiedBy>Garry Stasiuk</cp:lastModifiedBy>
  <dcterms:created xsi:type="dcterms:W3CDTF">2006-06-28T23:05:42Z</dcterms:created>
  <dcterms:modified xsi:type="dcterms:W3CDTF">2023-08-21T20:42:18Z</dcterms:modified>
  <cp:category>History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-382845412</vt:i4>
  </property>
  <property fmtid="{D5CDD505-2E9C-101B-9397-08002B2CF9AE}" pid="3" name="_NewReviewCycle">
    <vt:lpwstr/>
  </property>
  <property fmtid="{D5CDD505-2E9C-101B-9397-08002B2CF9AE}" pid="4" name="_EmailSubject">
    <vt:lpwstr>8th stats</vt:lpwstr>
  </property>
  <property fmtid="{D5CDD505-2E9C-101B-9397-08002B2CF9AE}" pid="5" name="_AuthorEmail">
    <vt:lpwstr>taphilo@bpa.gov</vt:lpwstr>
  </property>
  <property fmtid="{D5CDD505-2E9C-101B-9397-08002B2CF9AE}" pid="6" name="_AuthorEmailDisplayName">
    <vt:lpwstr>Philo,Thomas A - JS-3</vt:lpwstr>
  </property>
  <property fmtid="{D5CDD505-2E9C-101B-9397-08002B2CF9AE}" pid="7" name="_ReviewingToolsShownOnce">
    <vt:lpwstr/>
  </property>
</Properties>
</file>